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4" i="1"/>
  <c r="D14" i="1"/>
  <c r="C15" i="1"/>
  <c r="D15" i="1"/>
  <c r="C16" i="1"/>
  <c r="D8" i="1"/>
  <c r="D16" i="1" s="1"/>
  <c r="D9" i="1"/>
  <c r="D17" i="1" s="1"/>
  <c r="D5" i="1"/>
  <c r="D13" i="1" s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<sst xmlns="http://schemas.openxmlformats.org/spreadsheetml/2006/main" count="53" uniqueCount="50">
  <si>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</si>
  <si>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</si>
  <si>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</si>
  <si>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</si>
  <si>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</si>
  <si>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</si>
  <si>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</si>
  <si>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</si>
  <si>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</si>
  <si>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</si>
  <si>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</si>
  <si>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</si>
  <si>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</si>
  <si>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</si>
  <si>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</si>
  <si>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</si>
  <si>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</si>
  <si>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85,00</t>
  </si>
  <si>
    <t>Завтрак 12 лет и старше</t>
  </si>
  <si>
    <t>90,00</t>
  </si>
  <si>
    <t>513</t>
  </si>
  <si>
    <t>Чай с молоком (чай, молоко, вода)</t>
  </si>
  <si>
    <t>Каша молочная "Улыбка" с маслом (крупа рис, крупа гркулес, молоко, сахар-песок, соль йод, масло сливочное) 180/5</t>
  </si>
  <si>
    <t>6,34</t>
  </si>
  <si>
    <t>560</t>
  </si>
  <si>
    <t>62,84</t>
  </si>
  <si>
    <t>293,23</t>
  </si>
  <si>
    <t>26,69</t>
  </si>
  <si>
    <t>60,75</t>
  </si>
  <si>
    <t>243,26</t>
  </si>
  <si>
    <t>686,77</t>
  </si>
  <si>
    <t>5,08</t>
  </si>
  <si>
    <t>4,6</t>
  </si>
  <si>
    <t>0,28</t>
  </si>
  <si>
    <t>8,05</t>
  </si>
  <si>
    <t>9,29</t>
  </si>
  <si>
    <t>44,35</t>
  </si>
  <si>
    <t>1,36</t>
  </si>
  <si>
    <t>1,41</t>
  </si>
  <si>
    <t>2,14</t>
  </si>
  <si>
    <t>1,88</t>
  </si>
  <si>
    <t>0,25</t>
  </si>
  <si>
    <t>12,75</t>
  </si>
  <si>
    <t>3,56</t>
  </si>
  <si>
    <t>10,33</t>
  </si>
  <si>
    <t>34,01</t>
  </si>
  <si>
    <t>19,93</t>
  </si>
  <si>
    <t>25,88</t>
  </si>
  <si>
    <t>93,53</t>
  </si>
  <si>
    <t>МАОУ "СОШ № 108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</si>
</sst>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2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vertical="center" wrapText="1"/>
    </xf>
    <xf numFmtId="0" fontId="1" fillId="3" borderId="13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4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4;&#1082;&#1090;&#1103;&#1073;&#1088;&#1100;&#1089;&#1082;&#1080;&#1081;%20&#1088;-&#1085;,%2002.05%20&#1087;&#1086;%2008.0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50">
          <cell r="B150" t="str">
            <v>Яйцо вареное</v>
          </cell>
        </row>
        <row r="155">
          <cell r="B155" t="str">
            <v>Хлеб пшеничный йодированный БХП</v>
          </cell>
        </row>
        <row r="156">
          <cell r="B156" t="str">
            <v>Кекс "Столичный" в капсуле (конд.цех) 60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48" t="s">
        <v>49</v>
      </c>
      <c r="C1" s="49"/>
      <c r="D1" s="50"/>
      <c r="E1" s="1" t="s">
        <v>11</v>
      </c>
      <c r="F1" s="18"/>
      <c r="G1" s="1"/>
      <c r="H1" s="1"/>
      <c r="I1" s="1" t="s">
        <v>1</v>
      </c>
      <c r="J1" s="2">
        <v>45419</v>
      </c>
    </row>
    <row r="2" spans="1:14" ht="7.5" customHeight="1" thickBot="1" x14ac:dyDescent="0.3">
      <c r="A2" s="1"/>
      <c r="B2" s="1"/>
      <c r="C2" s="1"/>
      <c r="D2" s="1"/>
      <c r="E2" s="1"/>
      <c r="F2" s="1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20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30"/>
      <c r="D4" s="26" t="s">
        <v>16</v>
      </c>
      <c r="E4" s="30"/>
      <c r="F4" s="31"/>
      <c r="G4" s="32"/>
      <c r="H4" s="32"/>
      <c r="I4" s="32"/>
      <c r="J4" s="32"/>
    </row>
    <row r="5" spans="1:14" ht="15.75" x14ac:dyDescent="0.25">
      <c r="A5" s="23"/>
      <c r="B5" s="6"/>
      <c r="C5" s="8">
        <v>776</v>
      </c>
      <c r="D5" s="47" t="str">
        <f>[1]Лист1!B150</f>
        <v>Яйцо вареное</v>
      </c>
      <c r="E5" s="37">
        <v>40</v>
      </c>
      <c r="F5" s="8">
        <v>16.5</v>
      </c>
      <c r="G5" s="8">
        <v>62.84</v>
      </c>
      <c r="H5" s="8">
        <v>5.08</v>
      </c>
      <c r="I5" s="8">
        <v>4.5999999999999996</v>
      </c>
      <c r="J5" s="8">
        <v>0.28000000000000003</v>
      </c>
    </row>
    <row r="6" spans="1:14" ht="47.25" x14ac:dyDescent="0.25">
      <c r="A6" s="7" t="s">
        <v>10</v>
      </c>
      <c r="B6" s="27"/>
      <c r="C6" s="8">
        <v>53</v>
      </c>
      <c r="D6" s="15" t="s">
        <v>22</v>
      </c>
      <c r="E6" s="37">
        <v>185</v>
      </c>
      <c r="F6" s="8">
        <v>24.34</v>
      </c>
      <c r="G6" s="8">
        <v>214.84</v>
      </c>
      <c r="H6" s="9" t="s">
        <v>23</v>
      </c>
      <c r="I6" s="8">
        <v>7.32</v>
      </c>
      <c r="J6" s="8">
        <v>34.909999999999997</v>
      </c>
    </row>
    <row r="7" spans="1:14" ht="15.75" x14ac:dyDescent="0.25">
      <c r="A7" s="7"/>
      <c r="B7" s="28"/>
      <c r="C7" s="8">
        <v>603</v>
      </c>
      <c r="D7" s="38" t="s">
        <v>21</v>
      </c>
      <c r="E7" s="37">
        <v>200</v>
      </c>
      <c r="F7" s="37">
        <v>6.83</v>
      </c>
      <c r="G7" s="8">
        <v>26.69</v>
      </c>
      <c r="H7" s="46">
        <v>1.36</v>
      </c>
      <c r="I7" s="8">
        <v>1.41</v>
      </c>
      <c r="J7" s="8">
        <v>2.14</v>
      </c>
      <c r="N7" s="25"/>
    </row>
    <row r="8" spans="1:14" ht="15.75" x14ac:dyDescent="0.25">
      <c r="A8" s="7"/>
      <c r="B8" s="28"/>
      <c r="C8" s="8"/>
      <c r="D8" s="38" t="str">
        <f>[1]Лист1!B155</f>
        <v>Хлеб пшеничный йодированный БХП</v>
      </c>
      <c r="E8" s="37">
        <v>28</v>
      </c>
      <c r="F8" s="37">
        <v>2.33</v>
      </c>
      <c r="G8" s="8">
        <v>68.040000000000006</v>
      </c>
      <c r="H8" s="46">
        <v>2.1</v>
      </c>
      <c r="I8" s="8">
        <v>0.28000000000000003</v>
      </c>
      <c r="J8" s="8">
        <v>14.28</v>
      </c>
      <c r="N8" s="25"/>
    </row>
    <row r="9" spans="1:14" ht="31.5" x14ac:dyDescent="0.25">
      <c r="A9" s="7"/>
      <c r="B9" s="28"/>
      <c r="C9" s="8">
        <v>137</v>
      </c>
      <c r="D9" s="38" t="str">
        <f>[1]Лист1!B156</f>
        <v>Кекс "Столичный" в капсуле (конд.цех) 60</v>
      </c>
      <c r="E9" s="37">
        <v>60</v>
      </c>
      <c r="F9" s="37">
        <v>35</v>
      </c>
      <c r="G9" s="8">
        <v>243.26</v>
      </c>
      <c r="H9" s="46">
        <v>3.56</v>
      </c>
      <c r="I9" s="8">
        <v>10.33</v>
      </c>
      <c r="J9" s="8">
        <v>34.01</v>
      </c>
      <c r="N9" s="25"/>
    </row>
    <row r="10" spans="1:14" ht="15.75" x14ac:dyDescent="0.25">
      <c r="A10" s="7"/>
      <c r="B10" s="21"/>
      <c r="C10" s="24"/>
      <c r="D10" s="42" t="s">
        <v>14</v>
      </c>
      <c r="E10" s="11" t="s">
        <v>20</v>
      </c>
      <c r="F10" s="11" t="s">
        <v>17</v>
      </c>
      <c r="G10" s="44">
        <v>615.66999999999996</v>
      </c>
      <c r="H10" s="44">
        <v>18.440000000000001</v>
      </c>
      <c r="I10" s="44">
        <v>23.94</v>
      </c>
      <c r="J10" s="44">
        <v>85.62</v>
      </c>
    </row>
    <row r="11" spans="1:14" ht="15.75" x14ac:dyDescent="0.25">
      <c r="A11" s="7"/>
      <c r="B11" s="43"/>
      <c r="C11" s="43"/>
      <c r="D11" s="34" t="s">
        <v>15</v>
      </c>
      <c r="E11" s="35"/>
      <c r="F11" s="35"/>
      <c r="G11" s="45"/>
      <c r="H11" s="45"/>
      <c r="I11" s="45"/>
      <c r="J11" s="40"/>
    </row>
    <row r="12" spans="1:14" ht="15.75" x14ac:dyDescent="0.25">
      <c r="A12" s="7"/>
      <c r="B12" s="39"/>
      <c r="C12" s="13"/>
      <c r="D12" s="14" t="s">
        <v>18</v>
      </c>
      <c r="E12" s="16"/>
      <c r="F12" s="16"/>
      <c r="G12" s="16"/>
      <c r="H12" s="16"/>
      <c r="I12" s="16"/>
      <c r="J12" s="16"/>
    </row>
    <row r="13" spans="1:14" ht="15.75" customHeight="1" x14ac:dyDescent="0.25">
      <c r="A13" s="7"/>
      <c r="B13" s="39"/>
      <c r="C13" s="8">
        <f t="shared" ref="C13:D17" si="0">C5</f>
        <v>776</v>
      </c>
      <c r="D13" s="22" t="str">
        <f t="shared" si="0"/>
        <v>Яйцо вареное</v>
      </c>
      <c r="E13" s="37">
        <v>40</v>
      </c>
      <c r="F13" s="8">
        <v>16.5</v>
      </c>
      <c r="G13" s="17" t="s">
        <v>25</v>
      </c>
      <c r="H13" s="17" t="s">
        <v>31</v>
      </c>
      <c r="I13" s="17" t="s">
        <v>32</v>
      </c>
      <c r="J13" s="17" t="s">
        <v>33</v>
      </c>
    </row>
    <row r="14" spans="1:14" ht="15.75" customHeight="1" x14ac:dyDescent="0.25">
      <c r="A14" s="7"/>
      <c r="B14" s="39"/>
      <c r="C14" s="8">
        <f t="shared" si="0"/>
        <v>53</v>
      </c>
      <c r="D14" s="36" t="str">
        <f t="shared" si="0"/>
        <v>Каша молочная "Улыбка" с маслом (крупа рис, крупа гркулес, молоко, сахар-песок, соль йод, масло сливочное) 180/5</v>
      </c>
      <c r="E14" s="37">
        <v>235</v>
      </c>
      <c r="F14" s="8">
        <v>29.59</v>
      </c>
      <c r="G14" s="17" t="s">
        <v>26</v>
      </c>
      <c r="H14" s="17" t="s">
        <v>34</v>
      </c>
      <c r="I14" s="17" t="s">
        <v>35</v>
      </c>
      <c r="J14" s="17" t="s">
        <v>36</v>
      </c>
    </row>
    <row r="15" spans="1:14" ht="15.75" customHeight="1" x14ac:dyDescent="0.25">
      <c r="A15" s="12"/>
      <c r="B15" s="29"/>
      <c r="C15" s="8">
        <f t="shared" si="0"/>
        <v>603</v>
      </c>
      <c r="D15" s="38" t="str">
        <f t="shared" si="0"/>
        <v>Чай с молоком (чай, молоко, вода)</v>
      </c>
      <c r="E15" s="37">
        <v>200</v>
      </c>
      <c r="F15" s="37">
        <v>6.83</v>
      </c>
      <c r="G15" s="17" t="s">
        <v>27</v>
      </c>
      <c r="H15" s="17" t="s">
        <v>37</v>
      </c>
      <c r="I15" s="17" t="s">
        <v>38</v>
      </c>
      <c r="J15" s="17" t="s">
        <v>39</v>
      </c>
    </row>
    <row r="16" spans="1:14" ht="15.75" customHeight="1" x14ac:dyDescent="0.25">
      <c r="A16" s="12"/>
      <c r="B16" s="29"/>
      <c r="C16" s="8">
        <f t="shared" si="0"/>
        <v>0</v>
      </c>
      <c r="D16" s="38" t="str">
        <f t="shared" si="0"/>
        <v>Хлеб пшеничный йодированный БХП</v>
      </c>
      <c r="E16" s="37">
        <v>25</v>
      </c>
      <c r="F16" s="37">
        <v>2.08</v>
      </c>
      <c r="G16" s="17" t="s">
        <v>28</v>
      </c>
      <c r="H16" s="17" t="s">
        <v>40</v>
      </c>
      <c r="I16" s="17" t="s">
        <v>41</v>
      </c>
      <c r="J16" s="17" t="s">
        <v>42</v>
      </c>
    </row>
    <row r="17" spans="1:10" ht="15.75" customHeight="1" x14ac:dyDescent="0.25">
      <c r="A17" s="12"/>
      <c r="B17" s="29"/>
      <c r="C17" s="8"/>
      <c r="D17" s="38" t="str">
        <f t="shared" si="0"/>
        <v>Кекс "Столичный" в капсуле (конд.цех) 60</v>
      </c>
      <c r="E17" s="37">
        <v>60</v>
      </c>
      <c r="F17" s="37">
        <v>35</v>
      </c>
      <c r="G17" s="17" t="s">
        <v>29</v>
      </c>
      <c r="H17" s="17" t="s">
        <v>43</v>
      </c>
      <c r="I17" s="17" t="s">
        <v>44</v>
      </c>
      <c r="J17" s="17" t="s">
        <v>45</v>
      </c>
    </row>
    <row r="18" spans="1:10" ht="15.75" x14ac:dyDescent="0.25">
      <c r="A18" s="12"/>
      <c r="B18" s="21"/>
      <c r="C18" s="33"/>
      <c r="D18" s="42" t="s">
        <v>14</v>
      </c>
      <c r="E18" s="41" t="s">
        <v>24</v>
      </c>
      <c r="F18" s="41" t="s">
        <v>19</v>
      </c>
      <c r="G18" s="41" t="s">
        <v>30</v>
      </c>
      <c r="H18" s="35" t="s">
        <v>46</v>
      </c>
      <c r="I18" s="35" t="s">
        <v>47</v>
      </c>
      <c r="J18" s="41" t="s">
        <v>48</v>
      </c>
    </row>
    <row r="19" spans="1:10" ht="15.75" x14ac:dyDescent="0.25">
      <c r="A19" s="51"/>
      <c r="B19" s="21"/>
      <c r="C19" s="24"/>
      <c r="D19" s="52" t="s">
        <v>15</v>
      </c>
      <c r="E19" s="10"/>
      <c r="F19" s="11" t="s">
        <v>19</v>
      </c>
      <c r="G19" s="10"/>
      <c r="H19" s="10"/>
      <c r="I19" s="10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2024-05-17T07:00:38Z</dcterms:modified>
</cp:coreProperties>
</file>