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\Desktop\ПИТАНИЕ\МЕНЮ\"/>
    </mc:Choice>
  </mc:AlternateContent>
  <xr:revisionPtr revIDLastSave="0" documentId="8_{9EF1F0D5-541B-4713-9708-FF9BF76CFBA5}" xr6:coauthVersionLast="45" xr6:coauthVersionMax="45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F81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F89" i="1"/>
  <c r="B81" i="1"/>
  <c r="A81" i="1"/>
  <c r="J80" i="1"/>
  <c r="I80" i="1"/>
  <c r="I81" i="1" s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00" i="1" l="1"/>
  <c r="G119" i="1"/>
  <c r="J138" i="1"/>
  <c r="H157" i="1"/>
  <c r="J176" i="1"/>
  <c r="H195" i="1"/>
  <c r="H43" i="1"/>
  <c r="F62" i="1"/>
  <c r="J62" i="1"/>
  <c r="F100" i="1"/>
  <c r="J100" i="1"/>
  <c r="I138" i="1"/>
  <c r="G157" i="1"/>
  <c r="I176" i="1"/>
  <c r="G195" i="1"/>
  <c r="I43" i="1"/>
  <c r="F43" i="1"/>
  <c r="J43" i="1"/>
  <c r="H62" i="1"/>
  <c r="G81" i="1"/>
  <c r="H119" i="1"/>
  <c r="H81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F196" i="1"/>
  <c r="G196" i="1"/>
  <c r="I196" i="1"/>
</calcChain>
</file>

<file path=xl/sharedStrings.xml><?xml version="1.0" encoding="utf-8"?>
<sst xmlns="http://schemas.openxmlformats.org/spreadsheetml/2006/main" count="240" uniqueCount="78">
  <si>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</si>
  <si>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</si>
  <si>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</si>
  <si>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</si>
  <si>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</si>
  <si>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</si>
  <si>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</si>
  <si>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</si>
  <si>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</si>
  <si>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</si>
  <si>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</si>
  <si>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</si>
  <si>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</si>
  <si>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</si>
  <si>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</si>
  <si>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</si>
  <si>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</si>
  <si>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</si>
  <si>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</si>
  <si>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</si>
  <si>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</si>
  <si>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</si>
  <si>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</si>
  <si>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</si>
  <si>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</si>
  <si>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</si>
  <si>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</si>
  <si>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</si>
  <si>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</si>
  <si>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</si>
  <si>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</si>
  <si>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</si>
  <si>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</si>
  <si>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</si>
  <si>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</si>
  <si>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Грехов А.В.</t>
  </si>
  <si>
    <t>Каша молочная пшенная с маслом (крупа пшено, молоко, сахар-песок., соль йод., масло слив.) 190/5</t>
  </si>
  <si>
    <t>Бутерброд с ветчиной и сыром (ветчина, сыр Российский, хлеб пшеничный ) 20/18/31</t>
  </si>
  <si>
    <t>Какао-напиток (какао порошок, молоко, сахар)</t>
  </si>
  <si>
    <t>Напиток овсяный в п/у  (1 шт.)</t>
  </si>
  <si>
    <t>-</t>
  </si>
  <si>
    <t>Сыр в индивидуальной упаковке 1 шт</t>
  </si>
  <si>
    <t>Каша молочная гречневая  с маслом (молоко, сахар, крупа гречневая, масло слив., соль йод.) 190/10</t>
  </si>
  <si>
    <t>Бутерброд с маслом (масло сливочное,  хлеб пшен. йод.) 16/31</t>
  </si>
  <si>
    <t>Чай с молоком (чай, молоко)</t>
  </si>
  <si>
    <t>Пюре фруктовое (1 шт.)</t>
  </si>
  <si>
    <t>Каша молочная манная (жидкая)100% с маслом (крупа манная, молоко, сахар, соль йод.,  масло слив.) 190/10</t>
  </si>
  <si>
    <t>Ватрушка «Королевская» (творог, масло слив., мука, сахар, яйцо, ванилин)</t>
  </si>
  <si>
    <t>Кофейный напиток злаковый (кофейный напиток, молоко, сахар)</t>
  </si>
  <si>
    <t>Хлеб пшеничный йодированный</t>
  </si>
  <si>
    <t>Котлета Домашняя с соусом красным (говядина, свинина, батон., соль йод., сухарь панир., яйцо, масло раст., соус красный осн.)  80/20</t>
  </si>
  <si>
    <t>Пюре картофельное (картофель, молоко, масло слив, соль йод,)</t>
  </si>
  <si>
    <t>Напиток из шиповника (шиповник, сахар-песок, лимон)</t>
  </si>
  <si>
    <t>Яблоко свежее</t>
  </si>
  <si>
    <t>Каша молочная рисовая с маслом (крупа рисовая,  молоко, сахар-песок, соль йод., масло слив.)   190/5</t>
  </si>
  <si>
    <t>Чай с лимоном (чай, сахар, лимон)</t>
  </si>
  <si>
    <t>200/4</t>
  </si>
  <si>
    <t xml:space="preserve">Банан </t>
  </si>
  <si>
    <t>Каша молочная Улыбка с маслом (крупа рисовая, хлопья Геркулес,, молоко 3,2%, сахар-песок, соль йод., масло слив.) 150/5</t>
  </si>
  <si>
    <t>Банан</t>
  </si>
  <si>
    <t>Сыр в индивидуальной упаковке</t>
  </si>
  <si>
    <t>Каша молочная ячневая с маслом (крупа ячневая, молоко, соль йодир., сахар-песок, масло сливочное) 190/10</t>
  </si>
  <si>
    <t>Печенье Байкальское (конд. цех)</t>
  </si>
  <si>
    <t>Запеканка творожная с рисом со сгущенным молоком (творог 5%, сахар-песок, крупа рисовая,  яйцо, масло раст., сухари паниров., сметана, ванилин, сгущенное молоко) 150/30</t>
  </si>
  <si>
    <t>Чай с молоком  (чай, молоко, вода)</t>
  </si>
  <si>
    <t xml:space="preserve">Яблоко свежее  </t>
  </si>
  <si>
    <t>Закуска порционная (огурцы свежие)</t>
  </si>
  <si>
    <t>Котлета Незнайка с соусом красным основ.  (говядина, свинина, молоко, хлеб - батон, лук репч., яйцо, сухари панир., масло подс., соль йодир., соус красный осн. )  80/30</t>
  </si>
  <si>
    <t>Напиток из шиповника (шиповник, лимон, сахар-песок)</t>
  </si>
  <si>
    <t>Яйцо перепелиное  вареное   (1 шт.)</t>
  </si>
  <si>
    <t>Каша гречневая молочная с маслом ( крупа гречневая, молоко, масло сливочное, сахар-песок, соль йод.) 180/5</t>
  </si>
  <si>
    <t>Бутерброд с маслом (масло слив., хлеб пшеничный) 15/33</t>
  </si>
  <si>
    <t>Чай с мёдом  (чай, мёд, вода)</t>
  </si>
  <si>
    <t>200/20</t>
  </si>
  <si>
    <t>Груша свежая  (125)</t>
  </si>
  <si>
    <t>1 шт.</t>
  </si>
  <si>
    <t>МАОУ СОШ №108 г. Улан-Удэ</t>
  </si>
  <si>
    <t xml:space="preserve">Директор МАОУ СОШ №108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</si>
</sst>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167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76</v>
      </c>
      <c r="D1" s="52"/>
      <c r="E1" s="52"/>
      <c r="F1" s="13" t="s">
        <v>16</v>
      </c>
      <c r="G1" s="2" t="s">
        <v>17</v>
      </c>
      <c r="H1" s="53" t="s">
        <v>77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35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45313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.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195</v>
      </c>
      <c r="G6" s="41">
        <v>7.52</v>
      </c>
      <c r="H6" s="41">
        <v>7.25</v>
      </c>
      <c r="I6" s="41">
        <v>38.630000000000003</v>
      </c>
      <c r="J6" s="41">
        <v>244.21</v>
      </c>
      <c r="K6" s="42">
        <v>515</v>
      </c>
    </row>
    <row r="7" spans="1:11" ht="25.5" x14ac:dyDescent="0.25">
      <c r="A7" s="24"/>
      <c r="B7" s="16"/>
      <c r="C7" s="11"/>
      <c r="D7" s="6"/>
      <c r="E7" s="43" t="s">
        <v>37</v>
      </c>
      <c r="F7" s="44">
        <v>69</v>
      </c>
      <c r="G7" s="44">
        <v>9.1999999999999993</v>
      </c>
      <c r="H7" s="44">
        <v>5.58</v>
      </c>
      <c r="I7" s="44">
        <v>18.77</v>
      </c>
      <c r="J7" s="44">
        <v>152.13</v>
      </c>
      <c r="K7" s="45">
        <v>909</v>
      </c>
    </row>
    <row r="8" spans="1:11" ht="15" x14ac:dyDescent="0.2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1.82</v>
      </c>
      <c r="H8" s="44">
        <v>1.67</v>
      </c>
      <c r="I8" s="44">
        <v>13.22</v>
      </c>
      <c r="J8" s="44">
        <v>75.19</v>
      </c>
      <c r="K8" s="45">
        <v>986</v>
      </c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 t="s">
        <v>39</v>
      </c>
      <c r="F10" s="44">
        <v>200</v>
      </c>
      <c r="G10" s="44">
        <v>2</v>
      </c>
      <c r="H10" s="44">
        <v>6.4</v>
      </c>
      <c r="I10" s="44">
        <v>19</v>
      </c>
      <c r="J10" s="44">
        <v>140</v>
      </c>
      <c r="K10" s="45" t="s">
        <v>40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664</v>
      </c>
      <c r="G13" s="20">
        <f t="shared" ref="G13:J13" si="0">SUM(G6:G12)</f>
        <v>20.54</v>
      </c>
      <c r="H13" s="20">
        <f t="shared" si="0"/>
        <v>20.9</v>
      </c>
      <c r="I13" s="20">
        <f t="shared" si="0"/>
        <v>89.62</v>
      </c>
      <c r="J13" s="20">
        <f t="shared" si="0"/>
        <v>611.53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664</v>
      </c>
      <c r="G24" s="33">
        <f t="shared" ref="G24:J24" si="2">G13+G23</f>
        <v>20.54</v>
      </c>
      <c r="H24" s="33">
        <f t="shared" si="2"/>
        <v>20.9</v>
      </c>
      <c r="I24" s="33">
        <f t="shared" si="2"/>
        <v>89.62</v>
      </c>
      <c r="J24" s="33">
        <f t="shared" si="2"/>
        <v>611.53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41</v>
      </c>
      <c r="F25" s="41">
        <v>18</v>
      </c>
      <c r="G25" s="41">
        <v>1.37</v>
      </c>
      <c r="H25" s="41">
        <v>2.98</v>
      </c>
      <c r="I25" s="41">
        <v>0.88</v>
      </c>
      <c r="J25" s="41">
        <v>35.82</v>
      </c>
      <c r="K25" s="42"/>
    </row>
    <row r="26" spans="1:11" ht="25.5" x14ac:dyDescent="0.25">
      <c r="A26" s="15"/>
      <c r="B26" s="16"/>
      <c r="C26" s="11"/>
      <c r="D26" s="6"/>
      <c r="E26" s="43" t="s">
        <v>42</v>
      </c>
      <c r="F26" s="44">
        <v>200</v>
      </c>
      <c r="G26" s="44">
        <v>6.9</v>
      </c>
      <c r="H26" s="44">
        <v>7.11</v>
      </c>
      <c r="I26" s="44">
        <v>35.94</v>
      </c>
      <c r="J26" s="44">
        <v>235.34</v>
      </c>
      <c r="K26" s="45">
        <v>515</v>
      </c>
    </row>
    <row r="27" spans="1:11" ht="25.5" x14ac:dyDescent="0.25">
      <c r="A27" s="15"/>
      <c r="B27" s="16"/>
      <c r="C27" s="11"/>
      <c r="D27" s="7" t="s">
        <v>22</v>
      </c>
      <c r="E27" s="43" t="s">
        <v>43</v>
      </c>
      <c r="F27" s="44">
        <v>47</v>
      </c>
      <c r="G27" s="44">
        <v>2.9</v>
      </c>
      <c r="H27" s="44">
        <v>7.2</v>
      </c>
      <c r="I27" s="44">
        <v>19.309999999999999</v>
      </c>
      <c r="J27" s="44">
        <v>153.61000000000001</v>
      </c>
      <c r="K27" s="45">
        <v>778</v>
      </c>
    </row>
    <row r="28" spans="1:11" ht="15" x14ac:dyDescent="0.25">
      <c r="A28" s="15"/>
      <c r="B28" s="16"/>
      <c r="C28" s="11"/>
      <c r="D28" s="7" t="s">
        <v>23</v>
      </c>
      <c r="E28" s="43" t="s">
        <v>44</v>
      </c>
      <c r="F28" s="44">
        <v>200</v>
      </c>
      <c r="G28" s="44">
        <v>1.36</v>
      </c>
      <c r="H28" s="44">
        <v>1.41</v>
      </c>
      <c r="I28" s="44">
        <v>2.14</v>
      </c>
      <c r="J28" s="44">
        <v>26.69</v>
      </c>
      <c r="K28" s="45">
        <v>431</v>
      </c>
    </row>
    <row r="29" spans="1:11" ht="15" x14ac:dyDescent="0.25">
      <c r="A29" s="15"/>
      <c r="B29" s="16"/>
      <c r="C29" s="11"/>
      <c r="D29" s="7" t="s">
        <v>24</v>
      </c>
      <c r="E29" s="43" t="s">
        <v>45</v>
      </c>
      <c r="F29" s="44">
        <v>125</v>
      </c>
      <c r="G29" s="44">
        <v>0</v>
      </c>
      <c r="H29" s="44">
        <v>0</v>
      </c>
      <c r="I29" s="44">
        <v>13.75</v>
      </c>
      <c r="J29" s="44">
        <v>55</v>
      </c>
      <c r="K29" s="45" t="s">
        <v>40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590</v>
      </c>
      <c r="G32" s="20">
        <f t="shared" ref="G32" si="3">SUM(G25:G31)</f>
        <v>12.53</v>
      </c>
      <c r="H32" s="20">
        <f t="shared" ref="H32" si="4">SUM(H25:H31)</f>
        <v>18.7</v>
      </c>
      <c r="I32" s="20">
        <f t="shared" ref="I32" si="5">SUM(I25:I31)</f>
        <v>72.02</v>
      </c>
      <c r="J32" s="20">
        <f t="shared" ref="J32" si="6">SUM(J25:J31)</f>
        <v>506.46000000000004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590</v>
      </c>
      <c r="G43" s="33">
        <f t="shared" ref="G43" si="11">G32+G42</f>
        <v>12.53</v>
      </c>
      <c r="H43" s="33">
        <f t="shared" ref="H43" si="12">H32+H42</f>
        <v>18.7</v>
      </c>
      <c r="I43" s="33">
        <f t="shared" ref="I43" si="13">I32+I42</f>
        <v>72.02</v>
      </c>
      <c r="J43" s="33">
        <f t="shared" ref="J43" si="14">J32+J42</f>
        <v>506.46000000000004</v>
      </c>
      <c r="K43" s="33"/>
    </row>
    <row r="44" spans="1:11" ht="25.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200</v>
      </c>
      <c r="G44" s="41">
        <v>6.6</v>
      </c>
      <c r="H44" s="41">
        <v>7.57</v>
      </c>
      <c r="I44" s="41">
        <v>31.43</v>
      </c>
      <c r="J44" s="41">
        <v>229.24</v>
      </c>
      <c r="K44" s="42">
        <v>578</v>
      </c>
    </row>
    <row r="45" spans="1:11" ht="25.5" x14ac:dyDescent="0.25">
      <c r="A45" s="24"/>
      <c r="B45" s="16"/>
      <c r="C45" s="11"/>
      <c r="D45" s="6"/>
      <c r="E45" s="43" t="s">
        <v>47</v>
      </c>
      <c r="F45" s="44">
        <v>100</v>
      </c>
      <c r="G45" s="44">
        <v>11.98</v>
      </c>
      <c r="H45" s="44">
        <v>12.92</v>
      </c>
      <c r="I45" s="44">
        <v>29.75</v>
      </c>
      <c r="J45" s="44">
        <v>241.2</v>
      </c>
      <c r="K45" s="45">
        <v>397</v>
      </c>
    </row>
    <row r="46" spans="1:11" ht="25.5" x14ac:dyDescent="0.25">
      <c r="A46" s="24"/>
      <c r="B46" s="16"/>
      <c r="C46" s="11"/>
      <c r="D46" s="7" t="s">
        <v>22</v>
      </c>
      <c r="E46" s="43" t="s">
        <v>48</v>
      </c>
      <c r="F46" s="44">
        <v>200</v>
      </c>
      <c r="G46" s="44">
        <v>1.51</v>
      </c>
      <c r="H46" s="44">
        <v>1.1299999999999999</v>
      </c>
      <c r="I46" s="44">
        <v>12.61</v>
      </c>
      <c r="J46" s="44">
        <v>66.650000000000006</v>
      </c>
      <c r="K46" s="45">
        <v>1066</v>
      </c>
    </row>
    <row r="47" spans="1:11" ht="15" x14ac:dyDescent="0.25">
      <c r="A47" s="24"/>
      <c r="B47" s="16"/>
      <c r="C47" s="11"/>
      <c r="D47" s="7" t="s">
        <v>23</v>
      </c>
      <c r="E47" s="43" t="s">
        <v>49</v>
      </c>
      <c r="F47" s="44">
        <v>29</v>
      </c>
      <c r="G47" s="44">
        <v>2.1800000000000002</v>
      </c>
      <c r="H47" s="44">
        <v>0.28999999999999998</v>
      </c>
      <c r="I47" s="44">
        <v>14.79</v>
      </c>
      <c r="J47" s="44">
        <v>70.47</v>
      </c>
      <c r="K47" s="45" t="s">
        <v>40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529</v>
      </c>
      <c r="G51" s="20">
        <f t="shared" ref="G51" si="15">SUM(G44:G50)</f>
        <v>22.27</v>
      </c>
      <c r="H51" s="20">
        <f t="shared" ref="H51" si="16">SUM(H44:H50)</f>
        <v>21.91</v>
      </c>
      <c r="I51" s="20">
        <f t="shared" ref="I51" si="17">SUM(I44:I50)</f>
        <v>88.579999999999984</v>
      </c>
      <c r="J51" s="20">
        <f t="shared" ref="J51" si="18">SUM(J44:J50)</f>
        <v>607.56000000000006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529</v>
      </c>
      <c r="G62" s="33">
        <f t="shared" ref="G62" si="23">G51+G61</f>
        <v>22.27</v>
      </c>
      <c r="H62" s="33">
        <f t="shared" ref="H62" si="24">H51+H61</f>
        <v>21.91</v>
      </c>
      <c r="I62" s="33">
        <f t="shared" ref="I62" si="25">I51+I61</f>
        <v>88.579999999999984</v>
      </c>
      <c r="J62" s="33">
        <f t="shared" ref="J62" si="26">J51+J61</f>
        <v>607.56000000000006</v>
      </c>
      <c r="K62" s="33"/>
    </row>
    <row r="63" spans="1:11" ht="38.2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50</v>
      </c>
      <c r="F63" s="41">
        <v>100</v>
      </c>
      <c r="G63" s="41">
        <v>10.67</v>
      </c>
      <c r="H63" s="41">
        <v>16.29</v>
      </c>
      <c r="I63" s="41">
        <v>11.17</v>
      </c>
      <c r="J63" s="41">
        <v>233.96</v>
      </c>
      <c r="K63" s="42">
        <v>246</v>
      </c>
    </row>
    <row r="64" spans="1:11" ht="25.5" x14ac:dyDescent="0.25">
      <c r="A64" s="24"/>
      <c r="B64" s="16"/>
      <c r="C64" s="11"/>
      <c r="D64" s="6"/>
      <c r="E64" s="43" t="s">
        <v>51</v>
      </c>
      <c r="F64" s="44">
        <v>150</v>
      </c>
      <c r="G64" s="44">
        <v>3.09</v>
      </c>
      <c r="H64" s="44">
        <v>4.47</v>
      </c>
      <c r="I64" s="44">
        <v>20.100000000000001</v>
      </c>
      <c r="J64" s="44">
        <v>132.99</v>
      </c>
      <c r="K64" s="45">
        <v>371</v>
      </c>
    </row>
    <row r="65" spans="1:11" ht="15" x14ac:dyDescent="0.25">
      <c r="A65" s="24"/>
      <c r="B65" s="16"/>
      <c r="C65" s="11"/>
      <c r="D65" s="7" t="s">
        <v>22</v>
      </c>
      <c r="E65" s="43" t="s">
        <v>52</v>
      </c>
      <c r="F65" s="44">
        <v>200</v>
      </c>
      <c r="G65" s="44">
        <v>0.21</v>
      </c>
      <c r="H65" s="44">
        <v>7.0000000000000007E-2</v>
      </c>
      <c r="I65" s="44">
        <v>13.13</v>
      </c>
      <c r="J65" s="44">
        <v>53.99</v>
      </c>
      <c r="K65" s="45">
        <v>667</v>
      </c>
    </row>
    <row r="66" spans="1:11" ht="15" x14ac:dyDescent="0.25">
      <c r="A66" s="24"/>
      <c r="B66" s="16"/>
      <c r="C66" s="11"/>
      <c r="D66" s="7" t="s">
        <v>23</v>
      </c>
      <c r="E66" s="43" t="s">
        <v>49</v>
      </c>
      <c r="F66" s="44">
        <v>22</v>
      </c>
      <c r="G66" s="44">
        <v>1.65</v>
      </c>
      <c r="H66" s="44">
        <v>0.22</v>
      </c>
      <c r="I66" s="44">
        <v>11.22</v>
      </c>
      <c r="J66" s="44">
        <v>53.46</v>
      </c>
      <c r="K66" s="45" t="s">
        <v>40</v>
      </c>
    </row>
    <row r="67" spans="1:11" ht="15" x14ac:dyDescent="0.25">
      <c r="A67" s="24"/>
      <c r="B67" s="16"/>
      <c r="C67" s="11"/>
      <c r="D67" s="7" t="s">
        <v>24</v>
      </c>
      <c r="E67" s="43" t="s">
        <v>53</v>
      </c>
      <c r="F67" s="44">
        <v>115</v>
      </c>
      <c r="G67" s="44">
        <v>0.46</v>
      </c>
      <c r="H67" s="44">
        <v>0.46</v>
      </c>
      <c r="I67" s="44">
        <v>11.27</v>
      </c>
      <c r="J67" s="44">
        <v>51.06</v>
      </c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587</v>
      </c>
      <c r="G70" s="20">
        <f t="shared" ref="G70" si="27">SUM(G63:G69)</f>
        <v>16.080000000000002</v>
      </c>
      <c r="H70" s="20">
        <f t="shared" ref="H70" si="28">SUM(H63:H69)</f>
        <v>21.509999999999998</v>
      </c>
      <c r="I70" s="20">
        <f t="shared" ref="I70" si="29">SUM(I63:I69)</f>
        <v>66.89</v>
      </c>
      <c r="J70" s="20">
        <f t="shared" ref="J70" si="30">SUM(J63:J69)</f>
        <v>525.46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587</v>
      </c>
      <c r="G81" s="33">
        <f t="shared" ref="G81" si="35">G70+G80</f>
        <v>16.080000000000002</v>
      </c>
      <c r="H81" s="33">
        <f t="shared" ref="H81" si="36">H70+H80</f>
        <v>21.509999999999998</v>
      </c>
      <c r="I81" s="33">
        <f t="shared" ref="I81" si="37">I70+I80</f>
        <v>66.89</v>
      </c>
      <c r="J81" s="33">
        <f t="shared" ref="J81" si="38">J70+J80</f>
        <v>525.46</v>
      </c>
      <c r="K81" s="33"/>
    </row>
    <row r="82" spans="1:11" ht="25.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54</v>
      </c>
      <c r="F82" s="41">
        <v>195</v>
      </c>
      <c r="G82" s="41">
        <v>5.32</v>
      </c>
      <c r="H82" s="41">
        <v>6.4</v>
      </c>
      <c r="I82" s="41">
        <v>37.18</v>
      </c>
      <c r="J82" s="41">
        <v>227.62</v>
      </c>
      <c r="K82" s="42">
        <v>898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55</v>
      </c>
      <c r="F84" s="44" t="s">
        <v>56</v>
      </c>
      <c r="G84" s="44">
        <v>0.04</v>
      </c>
      <c r="H84" s="44">
        <v>0</v>
      </c>
      <c r="I84" s="44">
        <v>9.19</v>
      </c>
      <c r="J84" s="44">
        <v>36.92</v>
      </c>
      <c r="K84" s="45">
        <v>431</v>
      </c>
    </row>
    <row r="85" spans="1:11" ht="15" x14ac:dyDescent="0.25">
      <c r="A85" s="24"/>
      <c r="B85" s="16"/>
      <c r="C85" s="11"/>
      <c r="D85" s="7" t="s">
        <v>23</v>
      </c>
      <c r="E85" s="43" t="s">
        <v>49</v>
      </c>
      <c r="F85" s="44">
        <v>25</v>
      </c>
      <c r="G85" s="44">
        <v>1.88</v>
      </c>
      <c r="H85" s="44">
        <v>0.25</v>
      </c>
      <c r="I85" s="44">
        <v>12.75</v>
      </c>
      <c r="J85" s="44">
        <v>60.75</v>
      </c>
      <c r="K85" s="45" t="s">
        <v>40</v>
      </c>
    </row>
    <row r="86" spans="1:11" ht="15" x14ac:dyDescent="0.25">
      <c r="A86" s="24"/>
      <c r="B86" s="16"/>
      <c r="C86" s="11"/>
      <c r="D86" s="7" t="s">
        <v>24</v>
      </c>
      <c r="E86" s="43" t="s">
        <v>57</v>
      </c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220</v>
      </c>
      <c r="G89" s="20">
        <f t="shared" ref="G89" si="39">SUM(G82:G88)</f>
        <v>7.24</v>
      </c>
      <c r="H89" s="20">
        <f t="shared" ref="H89" si="40">SUM(H82:H88)</f>
        <v>6.65</v>
      </c>
      <c r="I89" s="20">
        <f t="shared" ref="I89" si="41">SUM(I82:I88)</f>
        <v>59.12</v>
      </c>
      <c r="J89" s="20">
        <f t="shared" ref="J89" si="42">SUM(J82:J88)</f>
        <v>325.29000000000002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220</v>
      </c>
      <c r="G100" s="33">
        <f t="shared" ref="G100" si="47">G89+G99</f>
        <v>7.24</v>
      </c>
      <c r="H100" s="33">
        <f t="shared" ref="H100" si="48">H89+H99</f>
        <v>6.65</v>
      </c>
      <c r="I100" s="33">
        <f t="shared" ref="I100" si="49">I89+I99</f>
        <v>59.12</v>
      </c>
      <c r="J100" s="33">
        <f t="shared" ref="J100" si="50">J89+J99</f>
        <v>325.29000000000002</v>
      </c>
      <c r="K100" s="33"/>
    </row>
    <row r="101" spans="1:11" ht="38.2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58</v>
      </c>
      <c r="F101" s="41">
        <v>155</v>
      </c>
      <c r="G101" s="41">
        <v>5.31</v>
      </c>
      <c r="H101" s="41">
        <v>6.13</v>
      </c>
      <c r="I101" s="41">
        <v>29.25</v>
      </c>
      <c r="J101" s="41">
        <v>195.41</v>
      </c>
      <c r="K101" s="42">
        <v>53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38</v>
      </c>
      <c r="F103" s="44">
        <v>200</v>
      </c>
      <c r="G103" s="44">
        <v>1.82</v>
      </c>
      <c r="H103" s="44">
        <v>1.67</v>
      </c>
      <c r="I103" s="44">
        <v>13.22</v>
      </c>
      <c r="J103" s="44">
        <v>75.19</v>
      </c>
      <c r="K103" s="45">
        <v>986</v>
      </c>
    </row>
    <row r="104" spans="1:11" ht="15" x14ac:dyDescent="0.25">
      <c r="A104" s="24"/>
      <c r="B104" s="16"/>
      <c r="C104" s="11"/>
      <c r="D104" s="7" t="s">
        <v>23</v>
      </c>
      <c r="E104" s="43" t="s">
        <v>49</v>
      </c>
      <c r="F104" s="44">
        <v>25</v>
      </c>
      <c r="G104" s="44">
        <v>1.88</v>
      </c>
      <c r="H104" s="44">
        <v>0.25</v>
      </c>
      <c r="I104" s="44">
        <v>12.75</v>
      </c>
      <c r="J104" s="44">
        <v>60.75</v>
      </c>
      <c r="K104" s="45" t="s">
        <v>40</v>
      </c>
    </row>
    <row r="105" spans="1:11" ht="15" x14ac:dyDescent="0.25">
      <c r="A105" s="24"/>
      <c r="B105" s="16"/>
      <c r="C105" s="11"/>
      <c r="D105" s="7" t="s">
        <v>24</v>
      </c>
      <c r="E105" s="43" t="s">
        <v>59</v>
      </c>
      <c r="F105" s="44">
        <v>204</v>
      </c>
      <c r="G105" s="44">
        <v>1.84</v>
      </c>
      <c r="H105" s="44">
        <v>0.61</v>
      </c>
      <c r="I105" s="44">
        <v>25.7</v>
      </c>
      <c r="J105" s="44">
        <v>115.67</v>
      </c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584</v>
      </c>
      <c r="G108" s="20">
        <f t="shared" ref="G108:J108" si="51">SUM(G101:G107)</f>
        <v>10.85</v>
      </c>
      <c r="H108" s="20">
        <f t="shared" si="51"/>
        <v>8.66</v>
      </c>
      <c r="I108" s="20">
        <f t="shared" si="51"/>
        <v>80.92</v>
      </c>
      <c r="J108" s="20">
        <f t="shared" si="51"/>
        <v>447.02000000000004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584</v>
      </c>
      <c r="G119" s="33">
        <f t="shared" ref="G119" si="53">G108+G118</f>
        <v>10.85</v>
      </c>
      <c r="H119" s="33">
        <f t="shared" ref="H119" si="54">H108+H118</f>
        <v>8.66</v>
      </c>
      <c r="I119" s="33">
        <f t="shared" ref="I119" si="55">I108+I118</f>
        <v>80.92</v>
      </c>
      <c r="J119" s="33">
        <f t="shared" ref="J119" si="56">J108+J118</f>
        <v>447.02000000000004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60</v>
      </c>
      <c r="F120" s="41">
        <v>18</v>
      </c>
      <c r="G120" s="41">
        <v>1.37</v>
      </c>
      <c r="H120" s="41">
        <v>2.98</v>
      </c>
      <c r="I120" s="41">
        <v>0.88</v>
      </c>
      <c r="J120" s="41">
        <v>35.82</v>
      </c>
      <c r="K120" s="42"/>
    </row>
    <row r="121" spans="1:11" ht="38.25" x14ac:dyDescent="0.25">
      <c r="A121" s="15"/>
      <c r="B121" s="16"/>
      <c r="C121" s="11"/>
      <c r="D121" s="6"/>
      <c r="E121" s="43" t="s">
        <v>61</v>
      </c>
      <c r="F121" s="44">
        <v>200</v>
      </c>
      <c r="G121" s="44">
        <v>6.57</v>
      </c>
      <c r="H121" s="44">
        <v>8.3000000000000007</v>
      </c>
      <c r="I121" s="44">
        <v>34.270000000000003</v>
      </c>
      <c r="J121" s="44">
        <v>195.1</v>
      </c>
      <c r="K121" s="45">
        <v>898</v>
      </c>
    </row>
    <row r="122" spans="1:11" ht="25.5" x14ac:dyDescent="0.25">
      <c r="A122" s="15"/>
      <c r="B122" s="16"/>
      <c r="C122" s="11"/>
      <c r="D122" s="7" t="s">
        <v>22</v>
      </c>
      <c r="E122" s="43" t="s">
        <v>48</v>
      </c>
      <c r="F122" s="44">
        <v>200</v>
      </c>
      <c r="G122" s="44">
        <v>1.51</v>
      </c>
      <c r="H122" s="44">
        <v>1.1299999999999999</v>
      </c>
      <c r="I122" s="44">
        <v>12.61</v>
      </c>
      <c r="J122" s="44">
        <v>66.650000000000006</v>
      </c>
      <c r="K122" s="45">
        <v>1066</v>
      </c>
    </row>
    <row r="123" spans="1:11" ht="15" x14ac:dyDescent="0.25">
      <c r="A123" s="15"/>
      <c r="B123" s="16"/>
      <c r="C123" s="11"/>
      <c r="D123" s="7" t="s">
        <v>23</v>
      </c>
      <c r="E123" s="43" t="s">
        <v>49</v>
      </c>
      <c r="F123" s="44">
        <v>28</v>
      </c>
      <c r="G123" s="44">
        <v>2.1</v>
      </c>
      <c r="H123" s="44">
        <v>0.28000000000000003</v>
      </c>
      <c r="I123" s="44">
        <v>14.28</v>
      </c>
      <c r="J123" s="44">
        <v>68.040000000000006</v>
      </c>
      <c r="K123" s="45" t="s">
        <v>40</v>
      </c>
    </row>
    <row r="124" spans="1:11" ht="15" x14ac:dyDescent="0.25">
      <c r="A124" s="15"/>
      <c r="B124" s="16"/>
      <c r="C124" s="11"/>
      <c r="D124" s="7" t="s">
        <v>24</v>
      </c>
      <c r="E124" s="43" t="s">
        <v>62</v>
      </c>
      <c r="F124" s="44">
        <v>90</v>
      </c>
      <c r="G124" s="44">
        <v>4.12</v>
      </c>
      <c r="H124" s="44">
        <v>11.78</v>
      </c>
      <c r="I124" s="44">
        <v>36.67</v>
      </c>
      <c r="J124" s="44">
        <v>247.19</v>
      </c>
      <c r="K124" s="45">
        <v>328</v>
      </c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536</v>
      </c>
      <c r="G127" s="20">
        <f t="shared" ref="G127:J127" si="57">SUM(G120:G126)</f>
        <v>15.670000000000002</v>
      </c>
      <c r="H127" s="20">
        <f t="shared" si="57"/>
        <v>24.47</v>
      </c>
      <c r="I127" s="20">
        <f t="shared" si="57"/>
        <v>98.710000000000008</v>
      </c>
      <c r="J127" s="20">
        <f t="shared" si="57"/>
        <v>612.79999999999995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536</v>
      </c>
      <c r="G138" s="33">
        <f t="shared" ref="G138" si="59">G127+G137</f>
        <v>15.670000000000002</v>
      </c>
      <c r="H138" s="33">
        <f t="shared" ref="H138" si="60">H127+H137</f>
        <v>24.47</v>
      </c>
      <c r="I138" s="33">
        <f t="shared" ref="I138" si="61">I127+I137</f>
        <v>98.710000000000008</v>
      </c>
      <c r="J138" s="33">
        <f t="shared" ref="J138" si="62">J127+J137</f>
        <v>612.79999999999995</v>
      </c>
      <c r="K138" s="33"/>
    </row>
    <row r="139" spans="1:11" ht="51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63</v>
      </c>
      <c r="F139" s="41">
        <v>180</v>
      </c>
      <c r="G139" s="41">
        <v>20.9</v>
      </c>
      <c r="H139" s="41">
        <v>10.050000000000001</v>
      </c>
      <c r="I139" s="41">
        <v>50.49</v>
      </c>
      <c r="J139" s="41">
        <v>375.99</v>
      </c>
      <c r="K139" s="42">
        <v>187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64</v>
      </c>
      <c r="F141" s="44">
        <v>200</v>
      </c>
      <c r="G141" s="44">
        <v>1.36</v>
      </c>
      <c r="H141" s="44">
        <v>1.41</v>
      </c>
      <c r="I141" s="44">
        <v>2.14</v>
      </c>
      <c r="J141" s="44">
        <v>26.69</v>
      </c>
      <c r="K141" s="45">
        <v>603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49</v>
      </c>
      <c r="F142" s="44">
        <v>31</v>
      </c>
      <c r="G142" s="44">
        <v>2.33</v>
      </c>
      <c r="H142" s="44">
        <v>0.31</v>
      </c>
      <c r="I142" s="44">
        <v>15.81</v>
      </c>
      <c r="J142" s="44">
        <v>75.33</v>
      </c>
      <c r="K142" s="45" t="s">
        <v>40</v>
      </c>
    </row>
    <row r="143" spans="1:11" ht="15" x14ac:dyDescent="0.25">
      <c r="A143" s="24"/>
      <c r="B143" s="16"/>
      <c r="C143" s="11"/>
      <c r="D143" s="7" t="s">
        <v>24</v>
      </c>
      <c r="E143" s="43" t="s">
        <v>65</v>
      </c>
      <c r="F143" s="44">
        <v>128</v>
      </c>
      <c r="G143" s="44">
        <v>0.51</v>
      </c>
      <c r="H143" s="44">
        <v>0.51</v>
      </c>
      <c r="I143" s="44">
        <v>12.54</v>
      </c>
      <c r="J143" s="44">
        <v>56.83</v>
      </c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539</v>
      </c>
      <c r="G146" s="20">
        <f t="shared" ref="G146:J146" si="63">SUM(G139:G145)</f>
        <v>25.099999999999998</v>
      </c>
      <c r="H146" s="20">
        <f t="shared" si="63"/>
        <v>12.280000000000001</v>
      </c>
      <c r="I146" s="20">
        <f t="shared" si="63"/>
        <v>80.97999999999999</v>
      </c>
      <c r="J146" s="20">
        <f t="shared" si="63"/>
        <v>534.84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539</v>
      </c>
      <c r="G157" s="33">
        <f t="shared" ref="G157" si="65">G146+G156</f>
        <v>25.099999999999998</v>
      </c>
      <c r="H157" s="33">
        <f t="shared" ref="H157" si="66">H146+H156</f>
        <v>12.280000000000001</v>
      </c>
      <c r="I157" s="33">
        <f t="shared" ref="I157" si="67">I146+I156</f>
        <v>80.97999999999999</v>
      </c>
      <c r="J157" s="33">
        <f t="shared" ref="J157" si="68">J146+J156</f>
        <v>534.84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66</v>
      </c>
      <c r="F158" s="41">
        <v>30</v>
      </c>
      <c r="G158" s="41">
        <v>0.24</v>
      </c>
      <c r="H158" s="41">
        <v>0.03</v>
      </c>
      <c r="I158" s="41">
        <v>0.75</v>
      </c>
      <c r="J158" s="41">
        <v>4.2300000000000004</v>
      </c>
      <c r="K158" s="42">
        <v>982</v>
      </c>
    </row>
    <row r="159" spans="1:11" ht="51" x14ac:dyDescent="0.25">
      <c r="A159" s="24"/>
      <c r="B159" s="16"/>
      <c r="C159" s="11"/>
      <c r="D159" s="6"/>
      <c r="E159" s="43" t="s">
        <v>67</v>
      </c>
      <c r="F159" s="44">
        <v>110</v>
      </c>
      <c r="G159" s="44">
        <v>12.54</v>
      </c>
      <c r="H159" s="44">
        <v>18.670000000000002</v>
      </c>
      <c r="I159" s="44">
        <v>14.16</v>
      </c>
      <c r="J159" s="44">
        <v>274.83</v>
      </c>
      <c r="K159" s="45">
        <v>225</v>
      </c>
    </row>
    <row r="160" spans="1:11" ht="25.5" x14ac:dyDescent="0.25">
      <c r="A160" s="24"/>
      <c r="B160" s="16"/>
      <c r="C160" s="11"/>
      <c r="D160" s="7" t="s">
        <v>22</v>
      </c>
      <c r="E160" s="43" t="s">
        <v>51</v>
      </c>
      <c r="F160" s="44">
        <v>170</v>
      </c>
      <c r="G160" s="44">
        <v>3.5</v>
      </c>
      <c r="H160" s="44">
        <v>5.07</v>
      </c>
      <c r="I160" s="44">
        <v>22.78</v>
      </c>
      <c r="J160" s="44">
        <v>150.72</v>
      </c>
      <c r="K160" s="45">
        <v>371</v>
      </c>
    </row>
    <row r="161" spans="1:11" ht="15" x14ac:dyDescent="0.25">
      <c r="A161" s="24"/>
      <c r="B161" s="16"/>
      <c r="C161" s="11"/>
      <c r="D161" s="7" t="s">
        <v>23</v>
      </c>
      <c r="E161" s="43" t="s">
        <v>68</v>
      </c>
      <c r="F161" s="44">
        <v>200</v>
      </c>
      <c r="G161" s="44">
        <v>0.21</v>
      </c>
      <c r="H161" s="44">
        <v>7.0000000000000007E-2</v>
      </c>
      <c r="I161" s="44">
        <v>13.13</v>
      </c>
      <c r="J161" s="44">
        <v>53.99</v>
      </c>
      <c r="K161" s="45">
        <v>904</v>
      </c>
    </row>
    <row r="162" spans="1:11" ht="15" x14ac:dyDescent="0.25">
      <c r="A162" s="24"/>
      <c r="B162" s="16"/>
      <c r="C162" s="11"/>
      <c r="D162" s="7" t="s">
        <v>24</v>
      </c>
      <c r="E162" s="43" t="s">
        <v>49</v>
      </c>
      <c r="F162" s="44">
        <v>26</v>
      </c>
      <c r="G162" s="44">
        <v>1.95</v>
      </c>
      <c r="H162" s="44">
        <v>0.26</v>
      </c>
      <c r="I162" s="44">
        <v>13.26</v>
      </c>
      <c r="J162" s="44">
        <v>63.18</v>
      </c>
      <c r="K162" s="45" t="s">
        <v>40</v>
      </c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536</v>
      </c>
      <c r="G165" s="20">
        <f t="shared" ref="G165:J165" si="69">SUM(G158:G164)</f>
        <v>18.440000000000001</v>
      </c>
      <c r="H165" s="20">
        <f t="shared" si="69"/>
        <v>24.100000000000005</v>
      </c>
      <c r="I165" s="20">
        <f t="shared" si="69"/>
        <v>64.08</v>
      </c>
      <c r="J165" s="20">
        <f t="shared" si="69"/>
        <v>546.94999999999993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536</v>
      </c>
      <c r="G176" s="33">
        <f t="shared" ref="G176" si="71">G165+G175</f>
        <v>18.440000000000001</v>
      </c>
      <c r="H176" s="33">
        <f t="shared" ref="H176" si="72">H165+H175</f>
        <v>24.100000000000005</v>
      </c>
      <c r="I176" s="33">
        <f t="shared" ref="I176" si="73">I165+I175</f>
        <v>64.08</v>
      </c>
      <c r="J176" s="33">
        <f t="shared" ref="J176" si="74">J165+J175</f>
        <v>546.94999999999993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69</v>
      </c>
      <c r="F177" s="41">
        <v>15</v>
      </c>
      <c r="G177" s="41">
        <v>1.64</v>
      </c>
      <c r="H177" s="41">
        <v>1.47</v>
      </c>
      <c r="I177" s="41">
        <v>0.09</v>
      </c>
      <c r="J177" s="41">
        <v>20.149999999999999</v>
      </c>
      <c r="K177" s="42">
        <v>776</v>
      </c>
    </row>
    <row r="178" spans="1:11" ht="25.5" x14ac:dyDescent="0.25">
      <c r="A178" s="24"/>
      <c r="B178" s="16"/>
      <c r="C178" s="11"/>
      <c r="D178" s="6"/>
      <c r="E178" s="43" t="s">
        <v>70</v>
      </c>
      <c r="F178" s="44">
        <v>185</v>
      </c>
      <c r="G178" s="44">
        <v>6.39</v>
      </c>
      <c r="H178" s="44">
        <v>6.58</v>
      </c>
      <c r="I178" s="44">
        <v>33.24</v>
      </c>
      <c r="J178" s="44">
        <v>217.6</v>
      </c>
      <c r="K178" s="45">
        <v>515</v>
      </c>
    </row>
    <row r="179" spans="1:11" ht="25.5" x14ac:dyDescent="0.25">
      <c r="A179" s="24"/>
      <c r="B179" s="16"/>
      <c r="C179" s="11"/>
      <c r="D179" s="7" t="s">
        <v>22</v>
      </c>
      <c r="E179" s="43" t="s">
        <v>71</v>
      </c>
      <c r="F179" s="44">
        <v>48</v>
      </c>
      <c r="G179" s="44">
        <v>2.96</v>
      </c>
      <c r="H179" s="44">
        <v>7.35</v>
      </c>
      <c r="I179" s="44">
        <v>19.72</v>
      </c>
      <c r="J179" s="44">
        <v>156.88</v>
      </c>
      <c r="K179" s="45">
        <v>913</v>
      </c>
    </row>
    <row r="180" spans="1:11" ht="15" x14ac:dyDescent="0.25">
      <c r="A180" s="24"/>
      <c r="B180" s="16"/>
      <c r="C180" s="11"/>
      <c r="D180" s="7" t="s">
        <v>23</v>
      </c>
      <c r="E180" s="43" t="s">
        <v>72</v>
      </c>
      <c r="F180" s="44" t="s">
        <v>73</v>
      </c>
      <c r="G180" s="44">
        <v>0.15</v>
      </c>
      <c r="H180" s="44">
        <v>0</v>
      </c>
      <c r="I180" s="44">
        <v>14.61</v>
      </c>
      <c r="J180" s="44">
        <v>59.04</v>
      </c>
      <c r="K180" s="45">
        <v>977</v>
      </c>
    </row>
    <row r="181" spans="1:11" ht="15" x14ac:dyDescent="0.25">
      <c r="A181" s="24"/>
      <c r="B181" s="16"/>
      <c r="C181" s="11"/>
      <c r="D181" s="7" t="s">
        <v>24</v>
      </c>
      <c r="E181" s="43" t="s">
        <v>74</v>
      </c>
      <c r="F181" s="44" t="s">
        <v>75</v>
      </c>
      <c r="G181" s="44">
        <v>0.5</v>
      </c>
      <c r="H181" s="44">
        <v>0.38</v>
      </c>
      <c r="I181" s="44">
        <v>12.88</v>
      </c>
      <c r="J181" s="44">
        <v>56.88</v>
      </c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248</v>
      </c>
      <c r="G184" s="20">
        <f t="shared" ref="G184:J184" si="75">SUM(G177:G183)</f>
        <v>11.639999999999999</v>
      </c>
      <c r="H184" s="20">
        <f t="shared" si="75"/>
        <v>15.780000000000001</v>
      </c>
      <c r="I184" s="20">
        <f t="shared" si="75"/>
        <v>80.539999999999992</v>
      </c>
      <c r="J184" s="20">
        <f t="shared" si="75"/>
        <v>510.55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248</v>
      </c>
      <c r="G195" s="33">
        <f t="shared" ref="G195" si="77">G184+G194</f>
        <v>11.639999999999999</v>
      </c>
      <c r="H195" s="33">
        <f t="shared" ref="H195" si="78">H184+H194</f>
        <v>15.780000000000001</v>
      </c>
      <c r="I195" s="33">
        <f t="shared" ref="I195" si="79">I184+I194</f>
        <v>80.539999999999992</v>
      </c>
      <c r="J195" s="33">
        <f t="shared" ref="J195" si="80">J184+J194</f>
        <v>510.55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503.3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16.035999999999998</v>
      </c>
      <c r="H196" s="35">
        <f t="shared" si="81"/>
        <v>17.495999999999999</v>
      </c>
      <c r="I196" s="35">
        <f t="shared" si="81"/>
        <v>78.146000000000001</v>
      </c>
      <c r="J196" s="35">
        <f t="shared" si="81"/>
        <v>522.846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dcterms:created xsi:type="dcterms:W3CDTF">2022-05-16T14:23:56Z</dcterms:created>
  <dcterms:modified xsi:type="dcterms:W3CDTF">2024-01-22T04:39:24Z</dcterms:modified>
</cp:coreProperties>
</file>